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icsson-my.sharepoint.com/personal/anneli_nogelius_ericsson_com/Documents/Desktop/Nannberga/"/>
    </mc:Choice>
  </mc:AlternateContent>
  <xr:revisionPtr revIDLastSave="0" documentId="8_{36DA1572-9081-4783-B6CE-D6F02172962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D9" i="1" s="1"/>
  <c r="B10" i="1" l="1"/>
  <c r="D14" i="1"/>
  <c r="B21" i="1"/>
  <c r="D18" i="1" l="1"/>
  <c r="D17" i="1"/>
  <c r="D15" i="1"/>
  <c r="D21" i="1" l="1"/>
  <c r="D28" i="1"/>
  <c r="D29" i="1" l="1"/>
</calcChain>
</file>

<file path=xl/sharedStrings.xml><?xml version="1.0" encoding="utf-8"?>
<sst xmlns="http://schemas.openxmlformats.org/spreadsheetml/2006/main" count="40" uniqueCount="36">
  <si>
    <t>Inkomster</t>
  </si>
  <si>
    <t>Medlemsavgifter</t>
  </si>
  <si>
    <t>Resultat</t>
  </si>
  <si>
    <t>Summa</t>
  </si>
  <si>
    <t>Utgifter</t>
  </si>
  <si>
    <t>Vägunderhåll</t>
  </si>
  <si>
    <t>Administration</t>
  </si>
  <si>
    <t>Oförutsett</t>
  </si>
  <si>
    <t>Antal</t>
  </si>
  <si>
    <t>Avgift</t>
  </si>
  <si>
    <t>Göran Johansson</t>
  </si>
  <si>
    <t>Kommunen</t>
  </si>
  <si>
    <t>Statliga bidrag</t>
  </si>
  <si>
    <t>Kommunalt bidrag</t>
  </si>
  <si>
    <t>Arvoden</t>
  </si>
  <si>
    <t>Resultatrapport</t>
  </si>
  <si>
    <t>Balansrapport</t>
  </si>
  <si>
    <t>Sparbanken</t>
  </si>
  <si>
    <t>Intäkter enl bokföring</t>
  </si>
  <si>
    <t>Kostnader enl bokf.</t>
  </si>
  <si>
    <t xml:space="preserve">Eget kapital </t>
  </si>
  <si>
    <t>Anm</t>
  </si>
  <si>
    <t>Beräknat resultat</t>
  </si>
  <si>
    <t>Samma avgift som föregående år.</t>
  </si>
  <si>
    <t>Förnyelsefonden</t>
  </si>
  <si>
    <t>Tätning av sprickor</t>
  </si>
  <si>
    <t xml:space="preserve">SVEVIA snabellagare </t>
  </si>
  <si>
    <t>Avsätts i förnyelsefond</t>
  </si>
  <si>
    <t>Plogning, röjning av slänter, kallasfalt mm</t>
  </si>
  <si>
    <t>Medlemsavgifter S2</t>
  </si>
  <si>
    <t xml:space="preserve">Nannberg Nanberga Hamns vägsamfällighet 2021  </t>
  </si>
  <si>
    <t>Vinst- och förlusträkning 31 december 2021</t>
  </si>
  <si>
    <t>ändring 2021</t>
  </si>
  <si>
    <t>Budget för verksamhetsåret 1/1 2022 – 31/12 2022</t>
  </si>
  <si>
    <t xml:space="preserve"> Överföring från Vatten sf för ext hamnplatser</t>
  </si>
  <si>
    <t>Nannberga Gård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</si>
</sst>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2" fillId="0" borderId="0" xfId="0" applyFont="1"/>
    <xf numFmtId="0" fontId="4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1" fillId="0" borderId="1" xfId="0" applyFont="1" applyFill="1" applyBorder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3" fillId="0" borderId="0" xfId="0" applyFont="1" applyFill="1"/>
    <xf numFmtId="0" fontId="2" fillId="0" borderId="1" xfId="0" applyFont="1" applyFill="1" applyBorder="1"/>
    <xf numFmtId="0" fontId="0" fillId="0" borderId="1" xfId="0" applyBorder="1"/>
    <xf numFmtId="0" fontId="2" fillId="0" borderId="1" xfId="0" applyFont="1" applyFill="1" applyBorder="1" applyAlignment="1">
      <alignment horizontal="right"/>
    </xf>
    <xf numFmtId="15" fontId="5" fillId="0" borderId="1" xfId="0" applyNumberFormat="1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0" fillId="0" borderId="3" xfId="0" applyFill="1" applyBorder="1"/>
    <xf numFmtId="0" fontId="0" fillId="0" borderId="3" xfId="0" applyBorder="1"/>
    <xf numFmtId="15" fontId="6" fillId="0" borderId="1" xfId="0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8" fillId="0" borderId="3" xfId="1" applyNumberFormat="1" applyFont="1" applyBorder="1" applyAlignment="1">
      <alignment vertical="center"/>
    </xf>
    <xf numFmtId="0" fontId="9" fillId="0" borderId="2" xfId="0" applyFont="1" applyFill="1" applyBorder="1"/>
    <xf numFmtId="0" fontId="0" fillId="0" borderId="2" xfId="0" applyFill="1" applyBorder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0" fillId="0" borderId="0" xfId="1" applyNumberFormat="1" applyFont="1" applyBorder="1" applyAlignment="1">
      <alignment vertical="center"/>
    </xf>
    <xf numFmtId="0" fontId="1" fillId="0" borderId="0" xfId="0" applyFont="1" applyFill="1" applyBorder="1"/>
    <xf numFmtId="0" fontId="5" fillId="0" borderId="0" xfId="0" applyFont="1"/>
    <xf numFmtId="0" fontId="5" fillId="0" borderId="1" xfId="0" applyFont="1" applyFill="1" applyBorder="1"/>
    <xf numFmtId="0" fontId="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10" workbookViewId="0">
      <selection activeCell="F16" sqref="F16"/>
    </sheetView>
  </sheetViews>
  <sheetFormatPr defaultRowHeight="14.5" x14ac:dyDescent="0.35"/>
  <cols>
    <col min="1" max="1" width="21.36328125" customWidth="1"/>
    <col min="2" max="2" width="9.453125" customWidth="1"/>
    <col min="3" max="3" width="12.7265625" customWidth="1"/>
    <col min="4" max="4" width="10.81640625" customWidth="1"/>
    <col min="5" max="5" width="48.90625" customWidth="1"/>
    <col min="6" max="6" width="27.81640625" customWidth="1"/>
  </cols>
  <sheetData>
    <row r="1" spans="1:30" ht="18.5" x14ac:dyDescent="0.45">
      <c r="A1" s="4" t="s">
        <v>30</v>
      </c>
      <c r="B1" s="3"/>
      <c r="E1" s="2"/>
    </row>
    <row r="2" spans="1:30" ht="15.5" x14ac:dyDescent="0.35">
      <c r="A2" s="11" t="s">
        <v>15</v>
      </c>
      <c r="E2" s="2"/>
    </row>
    <row r="3" spans="1:30" ht="15.5" x14ac:dyDescent="0.35">
      <c r="A3" s="11" t="s">
        <v>31</v>
      </c>
      <c r="E3" s="39" t="s">
        <v>21</v>
      </c>
    </row>
    <row r="4" spans="1:30" s="18" customFormat="1" ht="15.5" x14ac:dyDescent="0.35">
      <c r="A4" s="15" t="s">
        <v>18</v>
      </c>
      <c r="B4" s="14">
        <v>43316</v>
      </c>
      <c r="C4" s="14"/>
      <c r="E4" s="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5" x14ac:dyDescent="0.35">
      <c r="A5" s="17" t="s">
        <v>19</v>
      </c>
      <c r="B5" s="14">
        <v>24793</v>
      </c>
      <c r="C5" s="7"/>
      <c r="D5" s="12"/>
      <c r="E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5" x14ac:dyDescent="0.35">
      <c r="A6" s="8" t="s">
        <v>2</v>
      </c>
      <c r="B6" s="19">
        <f>B4-B5</f>
        <v>18523</v>
      </c>
      <c r="C6" s="7"/>
      <c r="D6" s="7"/>
      <c r="E6" s="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5" x14ac:dyDescent="0.35">
      <c r="A7" s="16" t="s">
        <v>16</v>
      </c>
      <c r="B7" s="7"/>
      <c r="C7" s="7"/>
      <c r="D7" s="7"/>
      <c r="E7" s="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8" customFormat="1" ht="15.5" x14ac:dyDescent="0.35">
      <c r="A8" s="17" t="s">
        <v>20</v>
      </c>
      <c r="B8" s="20">
        <v>44197</v>
      </c>
      <c r="C8" s="38" t="s">
        <v>32</v>
      </c>
      <c r="D8" s="25">
        <v>44561</v>
      </c>
      <c r="E8" s="1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24" customFormat="1" ht="15.5" x14ac:dyDescent="0.35">
      <c r="A9" s="21" t="s">
        <v>17</v>
      </c>
      <c r="B9" s="22">
        <v>12671</v>
      </c>
      <c r="C9" s="23">
        <v>18523</v>
      </c>
      <c r="D9" s="30">
        <f>B9+C9</f>
        <v>31194</v>
      </c>
      <c r="E9" s="23" t="s">
        <v>24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5" x14ac:dyDescent="0.35">
      <c r="A10" s="8" t="s">
        <v>3</v>
      </c>
      <c r="B10" s="12">
        <f>SUM(B9:B9)</f>
        <v>12671</v>
      </c>
      <c r="C10" s="7"/>
      <c r="D10" s="30">
        <v>31194</v>
      </c>
      <c r="E10" s="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5.5" x14ac:dyDescent="0.35">
      <c r="A11" s="8"/>
      <c r="B11" s="6"/>
      <c r="C11" s="7"/>
      <c r="D11" s="35"/>
      <c r="E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thickBot="1" x14ac:dyDescent="0.4">
      <c r="A12" s="31" t="s">
        <v>33</v>
      </c>
      <c r="B12" s="32"/>
      <c r="C12" s="32"/>
      <c r="D12" s="32"/>
      <c r="E12" s="2"/>
    </row>
    <row r="13" spans="1:30" s="2" customFormat="1" ht="15.5" x14ac:dyDescent="0.35">
      <c r="A13" s="17" t="s">
        <v>0</v>
      </c>
      <c r="B13" s="10" t="s">
        <v>8</v>
      </c>
      <c r="C13" s="10" t="s">
        <v>9</v>
      </c>
      <c r="D13" s="10" t="s">
        <v>3</v>
      </c>
      <c r="E13" s="29" t="s">
        <v>21</v>
      </c>
    </row>
    <row r="14" spans="1:30" ht="15.5" x14ac:dyDescent="0.35">
      <c r="A14" s="33" t="s">
        <v>1</v>
      </c>
      <c r="B14" s="34">
        <v>73</v>
      </c>
      <c r="C14" s="34">
        <v>300</v>
      </c>
      <c r="D14" s="34">
        <f>B14*C14</f>
        <v>21900</v>
      </c>
      <c r="E14" s="28" t="s">
        <v>23</v>
      </c>
      <c r="F14" s="1"/>
    </row>
    <row r="15" spans="1:30" ht="15.5" x14ac:dyDescent="0.35">
      <c r="A15" s="5" t="s">
        <v>10</v>
      </c>
      <c r="B15" s="6">
        <v>4.5</v>
      </c>
      <c r="C15" s="6">
        <v>300</v>
      </c>
      <c r="D15" s="6">
        <f>B15*C15</f>
        <v>1350</v>
      </c>
      <c r="E15" s="26"/>
    </row>
    <row r="16" spans="1:30" ht="15.5" x14ac:dyDescent="0.35">
      <c r="A16" s="5" t="s">
        <v>35</v>
      </c>
      <c r="B16" s="6">
        <v>0.5</v>
      </c>
      <c r="C16" s="6">
        <v>150</v>
      </c>
      <c r="D16" s="6">
        <v>150</v>
      </c>
      <c r="E16" s="26"/>
    </row>
    <row r="17" spans="1:25" ht="15.5" x14ac:dyDescent="0.35">
      <c r="A17" s="5" t="s">
        <v>11</v>
      </c>
      <c r="B17" s="6">
        <v>7</v>
      </c>
      <c r="C17" s="6">
        <v>300</v>
      </c>
      <c r="D17" s="6">
        <f>B17*C17</f>
        <v>2100</v>
      </c>
      <c r="E17" s="27"/>
      <c r="G17" s="1"/>
    </row>
    <row r="18" spans="1:25" ht="15.5" x14ac:dyDescent="0.35">
      <c r="A18" s="5" t="s">
        <v>29</v>
      </c>
      <c r="B18" s="6">
        <v>10</v>
      </c>
      <c r="C18" s="6">
        <v>300</v>
      </c>
      <c r="D18" s="6">
        <f>B18*C18</f>
        <v>3000</v>
      </c>
      <c r="E18" s="28" t="s">
        <v>34</v>
      </c>
    </row>
    <row r="19" spans="1:25" ht="15.5" x14ac:dyDescent="0.35">
      <c r="A19" s="5" t="s">
        <v>12</v>
      </c>
      <c r="B19" s="7"/>
      <c r="C19" s="7"/>
      <c r="D19" s="6">
        <v>7987</v>
      </c>
      <c r="E19" s="26"/>
    </row>
    <row r="20" spans="1:25" ht="15.5" x14ac:dyDescent="0.35">
      <c r="A20" s="13" t="s">
        <v>13</v>
      </c>
      <c r="B20" s="14"/>
      <c r="C20" s="14"/>
      <c r="D20" s="10">
        <v>8540</v>
      </c>
      <c r="E20" s="26"/>
    </row>
    <row r="21" spans="1:25" ht="15.5" x14ac:dyDescent="0.35">
      <c r="A21" s="8" t="s">
        <v>3</v>
      </c>
      <c r="B21" s="7">
        <f>SUM(B14:B20)</f>
        <v>95</v>
      </c>
      <c r="C21" s="7"/>
      <c r="D21" s="12">
        <f>SUM(D14:D20)</f>
        <v>45027</v>
      </c>
      <c r="E21" s="2"/>
    </row>
    <row r="22" spans="1:25" s="2" customFormat="1" ht="15.5" x14ac:dyDescent="0.35">
      <c r="A22" s="17" t="s">
        <v>4</v>
      </c>
      <c r="B22" s="14"/>
      <c r="C22" s="14"/>
      <c r="D22" s="14"/>
    </row>
    <row r="23" spans="1:25" s="2" customFormat="1" ht="15.5" x14ac:dyDescent="0.35">
      <c r="A23" s="36" t="s">
        <v>25</v>
      </c>
      <c r="B23" s="9"/>
      <c r="C23" s="9"/>
      <c r="D23" s="9">
        <v>12000</v>
      </c>
      <c r="E23" s="2" t="s">
        <v>26</v>
      </c>
    </row>
    <row r="24" spans="1:25" ht="15.5" x14ac:dyDescent="0.35">
      <c r="A24" s="5" t="s">
        <v>5</v>
      </c>
      <c r="B24" s="7"/>
      <c r="C24" s="7"/>
      <c r="D24" s="6">
        <v>16000</v>
      </c>
      <c r="E24" t="s">
        <v>28</v>
      </c>
    </row>
    <row r="25" spans="1:25" ht="15.5" x14ac:dyDescent="0.35">
      <c r="A25" s="5" t="s">
        <v>14</v>
      </c>
      <c r="B25" s="7"/>
      <c r="C25" s="7"/>
      <c r="D25" s="6">
        <v>2000</v>
      </c>
    </row>
    <row r="26" spans="1:25" ht="15.5" x14ac:dyDescent="0.35">
      <c r="A26" s="5" t="s">
        <v>6</v>
      </c>
      <c r="B26" s="7"/>
      <c r="C26" s="7"/>
      <c r="D26" s="6">
        <v>500</v>
      </c>
    </row>
    <row r="27" spans="1:25" ht="15.5" x14ac:dyDescent="0.35">
      <c r="A27" s="13" t="s">
        <v>7</v>
      </c>
      <c r="B27" s="14"/>
      <c r="C27" s="13"/>
      <c r="D27" s="10">
        <v>1000</v>
      </c>
    </row>
    <row r="28" spans="1:25" s="18" customFormat="1" ht="15.5" x14ac:dyDescent="0.35">
      <c r="A28" s="17" t="s">
        <v>3</v>
      </c>
      <c r="B28" s="14"/>
      <c r="C28" s="14"/>
      <c r="D28" s="19">
        <f>SUM(D23:D27)</f>
        <v>31500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35">
      <c r="A29" s="37" t="s">
        <v>22</v>
      </c>
      <c r="D29" s="37">
        <f>D21-D28</f>
        <v>13527</v>
      </c>
      <c r="E29" t="s">
        <v>27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3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Ingemar</dc:creator>
  <cp:lastModifiedBy>Anneli Nogelius</cp:lastModifiedBy>
  <cp:lastPrinted>2022-05-04T19:10:46Z</cp:lastPrinted>
  <dcterms:created xsi:type="dcterms:W3CDTF">2014-06-15T18:42:40Z</dcterms:created>
  <dcterms:modified xsi:type="dcterms:W3CDTF">2022-05-31T06:18:58Z</dcterms:modified>
</cp:coreProperties>
</file>